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he Strategist\articles\Finals\"/>
    </mc:Choice>
  </mc:AlternateContent>
  <xr:revisionPtr revIDLastSave="0" documentId="13_ncr:1_{568C8CF3-744A-4311-A5A7-AB6D41C2E9AA}" xr6:coauthVersionLast="45" xr6:coauthVersionMax="45" xr10:uidLastSave="{00000000-0000-0000-0000-000000000000}"/>
  <bookViews>
    <workbookView xWindow="-120" yWindow="-120" windowWidth="29040" windowHeight="15840" xr2:uid="{E5A20EBE-8722-B443-8820-ED5404BBD3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F42" i="1"/>
</calcChain>
</file>

<file path=xl/sharedStrings.xml><?xml version="1.0" encoding="utf-8"?>
<sst xmlns="http://schemas.openxmlformats.org/spreadsheetml/2006/main" count="72" uniqueCount="71">
  <si>
    <t>Fertiliser</t>
  </si>
  <si>
    <t>Non-electric machinery</t>
  </si>
  <si>
    <t>Taps &amp; valves</t>
  </si>
  <si>
    <t>Heating/cooling equip</t>
  </si>
  <si>
    <t>Electric circuit equip</t>
  </si>
  <si>
    <t>Mechanical handling</t>
  </si>
  <si>
    <t>Tubes &amp; pipes</t>
  </si>
  <si>
    <t>Electric machinery</t>
  </si>
  <si>
    <t>Aluminium</t>
  </si>
  <si>
    <t>Household equipment</t>
  </si>
  <si>
    <t>Office machines</t>
  </si>
  <si>
    <t>Electric power equip</t>
  </si>
  <si>
    <t>Footwear</t>
  </si>
  <si>
    <t>Luggage</t>
  </si>
  <si>
    <t>Power generators</t>
  </si>
  <si>
    <t>Clothing accessories</t>
  </si>
  <si>
    <t>Insecticides</t>
  </si>
  <si>
    <t>Paper/cardboard</t>
  </si>
  <si>
    <t>Base metal goods</t>
  </si>
  <si>
    <t>TVs/screens</t>
  </si>
  <si>
    <t>Chemical compounds</t>
  </si>
  <si>
    <t>Men's clothing</t>
  </si>
  <si>
    <t>Plastic articles</t>
  </si>
  <si>
    <t>Phones/telecom equip</t>
  </si>
  <si>
    <t>Other clothing</t>
  </si>
  <si>
    <t>Steel/aluminium structures</t>
  </si>
  <si>
    <t>Integrated circuits</t>
  </si>
  <si>
    <t>Furniture/mattresses</t>
  </si>
  <si>
    <t>Computers</t>
  </si>
  <si>
    <t>Household equip base metal</t>
  </si>
  <si>
    <t>Textiles</t>
  </si>
  <si>
    <t>Lighting</t>
  </si>
  <si>
    <t>Total:</t>
  </si>
  <si>
    <t>High dependency exports</t>
  </si>
  <si>
    <t>$m</t>
  </si>
  <si>
    <t>Beef</t>
  </si>
  <si>
    <t>Coal</t>
  </si>
  <si>
    <t>LNG</t>
  </si>
  <si>
    <t>Wine &amp; alcohol</t>
  </si>
  <si>
    <t>Hides &amp; skins</t>
  </si>
  <si>
    <t>Copper ores/concentrates</t>
  </si>
  <si>
    <t>Milk</t>
  </si>
  <si>
    <t>Fruit/nuts</t>
  </si>
  <si>
    <t>Pharmaceuticals</t>
  </si>
  <si>
    <t>Barley</t>
  </si>
  <si>
    <t>Other ores</t>
  </si>
  <si>
    <t>Food products</t>
  </si>
  <si>
    <t>Wood chips</t>
  </si>
  <si>
    <t>Cotton</t>
  </si>
  <si>
    <t>Lobster</t>
  </si>
  <si>
    <t>Wool</t>
  </si>
  <si>
    <t>Iron ore</t>
  </si>
  <si>
    <t>Other minerals</t>
  </si>
  <si>
    <t>Timber</t>
  </si>
  <si>
    <t>Nickel ores</t>
  </si>
  <si>
    <t>Confidental items</t>
  </si>
  <si>
    <t>Total</t>
  </si>
  <si>
    <t>High dependency imports</t>
  </si>
  <si>
    <t>% total exports</t>
  </si>
  <si>
    <t>% total imports</t>
  </si>
  <si>
    <t>Australia's trade with China</t>
  </si>
  <si>
    <t>Source: DFAT</t>
  </si>
  <si>
    <t>https://www.dfat.gov.au/about-us/publications/trade-statistical-pivot-tables</t>
  </si>
  <si>
    <t>Electric motors/generators</t>
  </si>
  <si>
    <t>Electric distribution equip</t>
  </si>
  <si>
    <t>Semi-trailers</t>
  </si>
  <si>
    <t>Computer parts, accessories</t>
  </si>
  <si>
    <t>Toys &amp; games</t>
  </si>
  <si>
    <t>Women's clothing (knitted)</t>
  </si>
  <si>
    <t>Women's clothing (other)</t>
  </si>
  <si>
    <t>Copper 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</si>
</sst>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" fontId="0" fillId="0" borderId="0" xfId="0" applyNumberFormat="1" applyFill="1"/>
    <xf numFmtId="1" fontId="1" fillId="0" borderId="0" xfId="0" applyNumberFormat="1" applyFont="1" applyFill="1"/>
    <xf numFmtId="0" fontId="2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fat.gov.au/about-us/publications/trade-statistical-pivot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D965-BE24-3244-95DC-A3B3DAD40D4E}">
  <dimension ref="A1:G45"/>
  <sheetViews>
    <sheetView tabSelected="1" workbookViewId="0">
      <selection activeCell="A2" sqref="A2"/>
    </sheetView>
  </sheetViews>
  <sheetFormatPr defaultColWidth="11" defaultRowHeight="15.75" x14ac:dyDescent="0.25"/>
  <cols>
    <col min="1" max="1" width="28.375" style="2" customWidth="1"/>
    <col min="2" max="4" width="11" style="2"/>
    <col min="5" max="5" width="25" style="2" customWidth="1"/>
    <col min="6" max="16384" width="11" style="2"/>
  </cols>
  <sheetData>
    <row r="1" spans="1:7" x14ac:dyDescent="0.25">
      <c r="A1" s="1" t="s">
        <v>60</v>
      </c>
    </row>
    <row r="2" spans="1:7" x14ac:dyDescent="0.25">
      <c r="A2" s="1" t="s">
        <v>33</v>
      </c>
      <c r="B2" s="3" t="s">
        <v>34</v>
      </c>
      <c r="C2" s="4" t="s">
        <v>58</v>
      </c>
      <c r="D2" s="1"/>
      <c r="E2" s="1" t="s">
        <v>57</v>
      </c>
      <c r="F2" s="3" t="s">
        <v>34</v>
      </c>
      <c r="G2" s="4" t="s">
        <v>59</v>
      </c>
    </row>
    <row r="3" spans="1:7" x14ac:dyDescent="0.25">
      <c r="A3" s="2" t="s">
        <v>35</v>
      </c>
      <c r="B3" s="5">
        <v>2838.1395819999998</v>
      </c>
      <c r="C3" s="5">
        <v>25.211266153646985</v>
      </c>
      <c r="E3" s="2" t="s">
        <v>0</v>
      </c>
      <c r="F3" s="5">
        <v>560.74036100000001</v>
      </c>
      <c r="G3" s="5">
        <v>25.49502198149473</v>
      </c>
    </row>
    <row r="4" spans="1:7" x14ac:dyDescent="0.25">
      <c r="A4" s="2" t="s">
        <v>36</v>
      </c>
      <c r="B4" s="5">
        <v>13915.967332</v>
      </c>
      <c r="C4" s="5">
        <v>25.308810268191287</v>
      </c>
      <c r="E4" s="2" t="s">
        <v>1</v>
      </c>
      <c r="F4" s="5">
        <v>406.93505699999997</v>
      </c>
      <c r="G4" s="5">
        <v>26.708821843365971</v>
      </c>
    </row>
    <row r="5" spans="1:7" x14ac:dyDescent="0.25">
      <c r="A5" s="2" t="s">
        <v>37</v>
      </c>
      <c r="B5" s="5">
        <v>15772</v>
      </c>
      <c r="C5" s="5">
        <v>33.122638286508405</v>
      </c>
      <c r="E5" s="2" t="s">
        <v>2</v>
      </c>
      <c r="F5" s="5">
        <v>478.36406300000004</v>
      </c>
      <c r="G5" s="5">
        <v>26.768527180326885</v>
      </c>
    </row>
    <row r="6" spans="1:7" x14ac:dyDescent="0.25">
      <c r="A6" s="2" t="s">
        <v>38</v>
      </c>
      <c r="B6" s="5">
        <v>1120.8540360000002</v>
      </c>
      <c r="C6" s="5">
        <v>34.335679975286162</v>
      </c>
      <c r="E6" s="2" t="s">
        <v>3</v>
      </c>
      <c r="F6" s="5">
        <v>842.03489999999999</v>
      </c>
      <c r="G6" s="5">
        <v>26.866241795492726</v>
      </c>
    </row>
    <row r="7" spans="1:7" x14ac:dyDescent="0.25">
      <c r="A7" s="2" t="s">
        <v>39</v>
      </c>
      <c r="B7" s="5">
        <v>418.474602</v>
      </c>
      <c r="C7" s="5">
        <v>84.554908760261796</v>
      </c>
      <c r="E7" s="2" t="s">
        <v>4</v>
      </c>
      <c r="F7" s="5">
        <v>685.40465300000005</v>
      </c>
      <c r="G7" s="5">
        <v>28.12289970699835</v>
      </c>
    </row>
    <row r="8" spans="1:7" x14ac:dyDescent="0.25">
      <c r="A8" s="2" t="s">
        <v>40</v>
      </c>
      <c r="B8" s="5">
        <v>2393.1309040000001</v>
      </c>
      <c r="C8" s="5">
        <v>36.3626799488637</v>
      </c>
      <c r="E8" s="2" t="s">
        <v>5</v>
      </c>
      <c r="F8" s="5">
        <v>850.55470300000002</v>
      </c>
      <c r="G8" s="5">
        <v>30.563141070264631</v>
      </c>
    </row>
    <row r="9" spans="1:7" x14ac:dyDescent="0.25">
      <c r="A9" s="2" t="s">
        <v>41</v>
      </c>
      <c r="B9" s="5">
        <v>541.144541</v>
      </c>
      <c r="C9" s="5">
        <v>37.237094890967285</v>
      </c>
      <c r="E9" s="2" t="s">
        <v>6</v>
      </c>
      <c r="F9" s="5">
        <v>454.11308200000002</v>
      </c>
      <c r="G9" s="5">
        <v>34.02236573682864</v>
      </c>
    </row>
    <row r="10" spans="1:7" x14ac:dyDescent="0.25">
      <c r="A10" s="2" t="s">
        <v>70</v>
      </c>
      <c r="B10" s="5">
        <v>1343.9153980000001</v>
      </c>
      <c r="C10" s="5">
        <v>39.169129212010191</v>
      </c>
      <c r="E10" s="2" t="s">
        <v>7</v>
      </c>
      <c r="F10" s="5">
        <v>1620.476132</v>
      </c>
      <c r="G10" s="5">
        <v>40.983458616233108</v>
      </c>
    </row>
    <row r="11" spans="1:7" x14ac:dyDescent="0.25">
      <c r="A11" s="2" t="s">
        <v>42</v>
      </c>
      <c r="B11" s="5">
        <v>997.52895599999999</v>
      </c>
      <c r="C11" s="5">
        <v>39.534728223562318</v>
      </c>
      <c r="E11" s="2" t="s">
        <v>8</v>
      </c>
      <c r="F11" s="5">
        <v>584.70324699999992</v>
      </c>
      <c r="G11" s="5">
        <v>41.714634210606071</v>
      </c>
    </row>
    <row r="12" spans="1:7" x14ac:dyDescent="0.25">
      <c r="A12" s="2" t="s">
        <v>43</v>
      </c>
      <c r="B12" s="5">
        <v>1372.6026129999998</v>
      </c>
      <c r="C12" s="5">
        <v>47.155450370556416</v>
      </c>
      <c r="E12" s="2" t="s">
        <v>9</v>
      </c>
      <c r="F12" s="5">
        <v>1570.5456569999999</v>
      </c>
      <c r="G12" s="5">
        <v>42.745049140435519</v>
      </c>
    </row>
    <row r="13" spans="1:7" x14ac:dyDescent="0.25">
      <c r="A13" s="2" t="s">
        <v>44</v>
      </c>
      <c r="B13" s="5">
        <v>550.90780299999994</v>
      </c>
      <c r="C13" s="5">
        <v>53.609461824473705</v>
      </c>
      <c r="E13" s="2" t="s">
        <v>10</v>
      </c>
      <c r="F13" s="5">
        <v>591.94385499999999</v>
      </c>
      <c r="G13" s="5">
        <v>43.211622394529371</v>
      </c>
    </row>
    <row r="14" spans="1:7" x14ac:dyDescent="0.25">
      <c r="A14" s="2" t="s">
        <v>45</v>
      </c>
      <c r="B14" s="5">
        <v>2031.550557</v>
      </c>
      <c r="C14" s="5">
        <v>55.00013849997854</v>
      </c>
      <c r="E14" s="2" t="s">
        <v>11</v>
      </c>
      <c r="F14" s="5">
        <v>748.31007899999997</v>
      </c>
      <c r="G14" s="5">
        <v>43.96204222819518</v>
      </c>
    </row>
    <row r="15" spans="1:7" x14ac:dyDescent="0.25">
      <c r="A15" s="2" t="s">
        <v>46</v>
      </c>
      <c r="B15" s="5">
        <v>1525.42696</v>
      </c>
      <c r="C15" s="5">
        <v>55.353539210539445</v>
      </c>
      <c r="E15" s="2" t="s">
        <v>12</v>
      </c>
      <c r="F15" s="5">
        <v>1112.8194960000001</v>
      </c>
      <c r="G15" s="5">
        <v>47.609159524197139</v>
      </c>
    </row>
    <row r="16" spans="1:7" x14ac:dyDescent="0.25">
      <c r="A16" s="2" t="s">
        <v>47</v>
      </c>
      <c r="B16" s="5">
        <v>702.311914</v>
      </c>
      <c r="C16" s="5">
        <v>56.748661820895279</v>
      </c>
      <c r="E16" s="2" t="s">
        <v>13</v>
      </c>
      <c r="F16" s="5">
        <v>813.71614</v>
      </c>
      <c r="G16" s="5">
        <v>47.835557302155962</v>
      </c>
    </row>
    <row r="17" spans="1:7" x14ac:dyDescent="0.25">
      <c r="A17" s="2" t="s">
        <v>48</v>
      </c>
      <c r="B17" s="5">
        <v>611.44166200000006</v>
      </c>
      <c r="C17" s="5">
        <v>63.463401295472323</v>
      </c>
      <c r="E17" s="2" t="s">
        <v>14</v>
      </c>
      <c r="F17" s="5">
        <v>468.20783699999998</v>
      </c>
      <c r="G17" s="5">
        <v>49.407052847641744</v>
      </c>
    </row>
    <row r="18" spans="1:7" x14ac:dyDescent="0.25">
      <c r="A18" s="2" t="s">
        <v>49</v>
      </c>
      <c r="B18" s="5">
        <v>611.178088</v>
      </c>
      <c r="C18" s="5">
        <v>76.117241273389666</v>
      </c>
      <c r="E18" s="2" t="s">
        <v>15</v>
      </c>
      <c r="F18" s="5">
        <v>414.33100899999999</v>
      </c>
      <c r="G18" s="5">
        <v>49.767980373909673</v>
      </c>
    </row>
    <row r="19" spans="1:7" x14ac:dyDescent="0.25">
      <c r="A19" s="2" t="s">
        <v>50</v>
      </c>
      <c r="B19" s="5">
        <v>1944.5421229999999</v>
      </c>
      <c r="C19" s="5">
        <v>77.294284813977711</v>
      </c>
      <c r="E19" s="2" t="s">
        <v>16</v>
      </c>
      <c r="F19" s="5">
        <v>623.28491099999997</v>
      </c>
      <c r="G19" s="5">
        <v>50.890641839919375</v>
      </c>
    </row>
    <row r="20" spans="1:7" x14ac:dyDescent="0.25">
      <c r="A20" s="2" t="s">
        <v>51</v>
      </c>
      <c r="B20" s="5">
        <v>84822.526069999993</v>
      </c>
      <c r="C20" s="5">
        <v>82.877252417825403</v>
      </c>
      <c r="E20" s="2" t="s">
        <v>17</v>
      </c>
      <c r="F20" s="5">
        <v>932.40536199999997</v>
      </c>
      <c r="G20" s="5">
        <v>51.30166127430563</v>
      </c>
    </row>
    <row r="21" spans="1:7" x14ac:dyDescent="0.25">
      <c r="A21" s="2" t="s">
        <v>52</v>
      </c>
      <c r="B21" s="5">
        <v>1090.8286390000001</v>
      </c>
      <c r="C21" s="5">
        <v>88.012489877276252</v>
      </c>
      <c r="E21" s="2" t="s">
        <v>18</v>
      </c>
      <c r="F21" s="5">
        <v>1586.329493</v>
      </c>
      <c r="G21" s="5">
        <v>51.697206809579001</v>
      </c>
    </row>
    <row r="22" spans="1:7" x14ac:dyDescent="0.25">
      <c r="A22" s="2" t="s">
        <v>53</v>
      </c>
      <c r="B22" s="5">
        <v>559.64947100000006</v>
      </c>
      <c r="C22" s="5">
        <v>94.607574947713317</v>
      </c>
      <c r="E22" s="2" t="s">
        <v>19</v>
      </c>
      <c r="F22" s="5">
        <v>1331.277959</v>
      </c>
      <c r="G22" s="5">
        <v>53.830134993822981</v>
      </c>
    </row>
    <row r="23" spans="1:7" x14ac:dyDescent="0.25">
      <c r="A23" s="2" t="s">
        <v>54</v>
      </c>
      <c r="B23" s="5">
        <v>475.56340899999998</v>
      </c>
      <c r="C23" s="5">
        <v>99.627223270003981</v>
      </c>
      <c r="E23" s="2" t="s">
        <v>20</v>
      </c>
      <c r="F23" s="5">
        <v>517.17057599999998</v>
      </c>
      <c r="G23" s="5">
        <v>55.035289758642186</v>
      </c>
    </row>
    <row r="24" spans="1:7" x14ac:dyDescent="0.25">
      <c r="A24" s="2" t="s">
        <v>55</v>
      </c>
      <c r="B24" s="5">
        <v>4119.2780650000013</v>
      </c>
      <c r="C24" s="5">
        <v>100</v>
      </c>
      <c r="E24" s="2" t="s">
        <v>21</v>
      </c>
      <c r="F24" s="5">
        <v>784.20556799999997</v>
      </c>
      <c r="G24" s="5">
        <v>55.482184091453597</v>
      </c>
    </row>
    <row r="25" spans="1:7" x14ac:dyDescent="0.25">
      <c r="A25" s="1" t="s">
        <v>56</v>
      </c>
      <c r="B25" s="6">
        <f>SUM(B3:B24)</f>
        <v>139758.96272500002</v>
      </c>
      <c r="E25" s="2" t="s">
        <v>22</v>
      </c>
      <c r="F25" s="5">
        <v>2366.6212409999998</v>
      </c>
      <c r="G25" s="5">
        <v>57.734481261304119</v>
      </c>
    </row>
    <row r="26" spans="1:7" x14ac:dyDescent="0.25">
      <c r="E26" s="2" t="s">
        <v>63</v>
      </c>
      <c r="F26" s="5">
        <v>1299.866354</v>
      </c>
      <c r="G26" s="5">
        <v>58.498396331768753</v>
      </c>
    </row>
    <row r="27" spans="1:7" x14ac:dyDescent="0.25">
      <c r="E27" s="2" t="s">
        <v>64</v>
      </c>
      <c r="F27" s="5">
        <v>966.95527599999991</v>
      </c>
      <c r="G27" s="5">
        <v>58.641375474118476</v>
      </c>
    </row>
    <row r="28" spans="1:7" x14ac:dyDescent="0.25">
      <c r="E28" s="2" t="s">
        <v>65</v>
      </c>
      <c r="F28" s="5">
        <v>558.30627400000003</v>
      </c>
      <c r="G28" s="5">
        <v>59.952028392824126</v>
      </c>
    </row>
    <row r="29" spans="1:7" x14ac:dyDescent="0.25">
      <c r="E29" s="2" t="s">
        <v>23</v>
      </c>
      <c r="F29" s="5">
        <v>9379.6521809999995</v>
      </c>
      <c r="G29" s="5">
        <v>61.585869005909885</v>
      </c>
    </row>
    <row r="30" spans="1:7" x14ac:dyDescent="0.25">
      <c r="E30" s="2" t="s">
        <v>24</v>
      </c>
      <c r="F30" s="5">
        <v>2100.2011499999999</v>
      </c>
      <c r="G30" s="5">
        <v>64.414165683083709</v>
      </c>
    </row>
    <row r="31" spans="1:7" x14ac:dyDescent="0.25">
      <c r="E31" s="2" t="s">
        <v>66</v>
      </c>
      <c r="F31" s="5">
        <v>450.902827</v>
      </c>
      <c r="G31" s="5">
        <v>64.820413037711248</v>
      </c>
    </row>
    <row r="32" spans="1:7" x14ac:dyDescent="0.25">
      <c r="E32" s="2" t="s">
        <v>69</v>
      </c>
      <c r="F32" s="5">
        <v>1422.392235</v>
      </c>
      <c r="G32" s="5">
        <v>65.937771293787335</v>
      </c>
    </row>
    <row r="33" spans="1:7" x14ac:dyDescent="0.25">
      <c r="E33" s="2" t="s">
        <v>25</v>
      </c>
      <c r="F33" s="5">
        <v>1351.3823189999998</v>
      </c>
      <c r="G33" s="5">
        <v>65.981086878929361</v>
      </c>
    </row>
    <row r="34" spans="1:7" x14ac:dyDescent="0.25">
      <c r="E34" s="2" t="s">
        <v>68</v>
      </c>
      <c r="F34" s="5">
        <v>639.75825600000007</v>
      </c>
      <c r="G34" s="5">
        <v>66.02751712740465</v>
      </c>
    </row>
    <row r="35" spans="1:7" x14ac:dyDescent="0.25">
      <c r="E35" s="2" t="s">
        <v>26</v>
      </c>
      <c r="F35" s="5">
        <v>1814.2603089999998</v>
      </c>
      <c r="G35" s="5">
        <v>67.702461143386344</v>
      </c>
    </row>
    <row r="36" spans="1:7" x14ac:dyDescent="0.25">
      <c r="E36" s="2" t="s">
        <v>27</v>
      </c>
      <c r="F36" s="5">
        <v>3370.96</v>
      </c>
      <c r="G36" s="5">
        <v>69.820940524046449</v>
      </c>
    </row>
    <row r="37" spans="1:7" x14ac:dyDescent="0.25">
      <c r="E37" s="2" t="s">
        <v>28</v>
      </c>
      <c r="F37" s="5">
        <v>7276.1931279999999</v>
      </c>
      <c r="G37" s="5">
        <v>69.975916770417115</v>
      </c>
    </row>
    <row r="38" spans="1:7" x14ac:dyDescent="0.25">
      <c r="E38" s="2" t="s">
        <v>29</v>
      </c>
      <c r="F38" s="5">
        <v>700.91251100000011</v>
      </c>
      <c r="G38" s="5">
        <v>72.842039145901779</v>
      </c>
    </row>
    <row r="39" spans="1:7" x14ac:dyDescent="0.25">
      <c r="E39" s="2" t="s">
        <v>67</v>
      </c>
      <c r="F39" s="5">
        <v>2605.2417989999999</v>
      </c>
      <c r="G39" s="5">
        <v>74.059359863485241</v>
      </c>
    </row>
    <row r="40" spans="1:7" x14ac:dyDescent="0.25">
      <c r="E40" s="2" t="s">
        <v>30</v>
      </c>
      <c r="F40" s="5">
        <v>2111.5362930000001</v>
      </c>
      <c r="G40" s="5">
        <v>74.482078045230509</v>
      </c>
    </row>
    <row r="41" spans="1:7" x14ac:dyDescent="0.25">
      <c r="E41" s="2" t="s">
        <v>31</v>
      </c>
      <c r="F41" s="5">
        <v>1013.057049</v>
      </c>
      <c r="G41" s="5">
        <v>76.25855326350684</v>
      </c>
    </row>
    <row r="42" spans="1:7" x14ac:dyDescent="0.25">
      <c r="E42" s="1" t="s">
        <v>32</v>
      </c>
      <c r="F42" s="6">
        <f>SUM(F3:F41)</f>
        <v>57406.073341999996</v>
      </c>
    </row>
    <row r="44" spans="1:7" x14ac:dyDescent="0.25">
      <c r="A44" s="2" t="s">
        <v>61</v>
      </c>
    </row>
    <row r="45" spans="1:7" x14ac:dyDescent="0.25">
      <c r="A45" s="7" t="s">
        <v>62</v>
      </c>
    </row>
  </sheetData>
  <hyperlinks>
    <hyperlink ref="A45" r:id="rId1" xr:uid="{CDFC768E-145B-4824-B9FB-AEF5B3A637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Larissa Joseph</cp:lastModifiedBy>
  <dcterms:created xsi:type="dcterms:W3CDTF">2020-11-10T00:11:08Z</dcterms:created>
  <dcterms:modified xsi:type="dcterms:W3CDTF">2020-11-10T03:22:48Z</dcterms:modified>
</cp:coreProperties>
</file>